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4545" windowHeight="4320" activeTab="1"/>
  </bookViews>
  <sheets>
    <sheet name="динам.поступл дох." sheetId="24" r:id="rId1"/>
    <sheet name="помесячн.динам.пост.дох" sheetId="25" r:id="rId2"/>
  </sheets>
  <calcPr calcId="144525"/>
</workbook>
</file>

<file path=xl/calcChain.xml><?xml version="1.0" encoding="utf-8"?>
<calcChain xmlns="http://schemas.openxmlformats.org/spreadsheetml/2006/main">
  <c r="K4" i="24" l="1"/>
  <c r="K3" i="24"/>
  <c r="N5" i="25"/>
  <c r="N6" i="25"/>
  <c r="N7" i="25"/>
  <c r="N8" i="25"/>
  <c r="N4" i="25"/>
</calcChain>
</file>

<file path=xl/sharedStrings.xml><?xml version="1.0" encoding="utf-8"?>
<sst xmlns="http://schemas.openxmlformats.org/spreadsheetml/2006/main" count="28" uniqueCount="28">
  <si>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</si>
  <si>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</si>
  <si>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</si>
  <si>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</si>
  <si>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</si>
  <si>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</si>
  <si>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</si>
  <si>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</si>
  <si>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</si>
  <si>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</si>
  <si>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</si>
  <si>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</si>
  <si>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</si>
  <si>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</si>
  <si>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</si>
  <si>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</si>
  <si>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</si>
  <si>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</si>
  <si>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</si>
  <si>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</si>
  <si>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</si>
  <si>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</si>
  <si>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</si>
  <si>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окт. 2022г.</t>
  </si>
  <si>
    <t>ноя. 2022г.</t>
  </si>
  <si>
    <t>дек.2022г.</t>
  </si>
  <si>
    <t>январь - декабрь 2022г.</t>
  </si>
  <si>
    <t>январь - декабрь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</si>
</sst>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9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522029406518371E-2"/>
          <c:y val="0.17772645086030914"/>
          <c:w val="0.93347797059348159"/>
          <c:h val="0.51432744240303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 декабрь 2022г.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8575">
              <a:solidFill>
                <a:schemeClr val="tx1"/>
              </a:solidFill>
            </a:ln>
          </c:spPr>
          <c:invertIfNegative val="0"/>
          <c:dLbls>
            <c:txPr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'динам.поступл дох.'!$B$2:$I$2</c:f>
              <c:strCache>
                <c:ptCount val="8"/>
                <c:pt idx="0">
                  <c:v>Налоговые и неналоговые доходы</c:v>
                </c:pt>
                <c:pt idx="1">
                  <c:v>Налоговые доходы</c:v>
                </c:pt>
                <c:pt idx="2">
                  <c:v>налог на доходы физических лиц</c:v>
                </c:pt>
                <c:pt idx="3">
                  <c:v>доходы от акцизов</c:v>
                </c:pt>
                <c:pt idx="4">
                  <c:v>налоги на совокупный доход</c:v>
                </c:pt>
                <c:pt idx="5">
                  <c:v>налог на имущество организаций</c:v>
                </c:pt>
                <c:pt idx="6">
                  <c:v>земельный налог</c:v>
                </c:pt>
                <c:pt idx="7">
                  <c:v>Неналоговые доходы</c:v>
                </c:pt>
              </c:strCache>
            </c:strRef>
          </c:cat>
          <c:val>
            <c:numRef>
              <c:f>'динам.поступл дох.'!$B$3:$I$3</c:f>
              <c:numCache>
                <c:formatCode>General</c:formatCode>
                <c:ptCount val="8"/>
                <c:pt idx="0">
                  <c:v>135881.60000000001</c:v>
                </c:pt>
                <c:pt idx="1">
                  <c:v>106727.7</c:v>
                </c:pt>
                <c:pt idx="2">
                  <c:v>35861.599999999999</c:v>
                </c:pt>
                <c:pt idx="3">
                  <c:v>12871.3</c:v>
                </c:pt>
                <c:pt idx="4">
                  <c:v>46516</c:v>
                </c:pt>
                <c:pt idx="5">
                  <c:v>7081</c:v>
                </c:pt>
                <c:pt idx="6">
                  <c:v>2594.3000000000002</c:v>
                </c:pt>
                <c:pt idx="7">
                  <c:v>29153.8</c:v>
                </c:pt>
              </c:numCache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 декабрь 2021г.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txPr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'динам.поступл дох.'!$B$2:$I$2</c:f>
              <c:strCache>
                <c:ptCount val="8"/>
                <c:pt idx="0">
                  <c:v>Налоговые и неналоговые доходы</c:v>
                </c:pt>
                <c:pt idx="1">
                  <c:v>Налоговые доходы</c:v>
                </c:pt>
                <c:pt idx="2">
                  <c:v>налог на доходы физических лиц</c:v>
                </c:pt>
                <c:pt idx="3">
                  <c:v>доходы от акцизов</c:v>
                </c:pt>
                <c:pt idx="4">
                  <c:v>налоги на совокупный доход</c:v>
                </c:pt>
                <c:pt idx="5">
                  <c:v>налог на имущество организаций</c:v>
                </c:pt>
                <c:pt idx="6">
                  <c:v>земельный налог</c:v>
                </c:pt>
                <c:pt idx="7">
                  <c:v>Неналоговые доходы</c:v>
                </c:pt>
              </c:strCache>
            </c:strRef>
          </c:cat>
          <c:val>
            <c:numRef>
              <c:f>'динам.поступл дох.'!$B$4:$I$4</c:f>
              <c:numCache>
                <c:formatCode>General</c:formatCode>
                <c:ptCount val="8"/>
                <c:pt idx="0">
                  <c:v>119277</c:v>
                </c:pt>
                <c:pt idx="1">
                  <c:v>89264.3</c:v>
                </c:pt>
                <c:pt idx="2">
                  <c:v>31331.1</c:v>
                </c:pt>
                <c:pt idx="3">
                  <c:v>10750</c:v>
                </c:pt>
                <c:pt idx="4">
                  <c:v>34575.1</c:v>
                </c:pt>
                <c:pt idx="5">
                  <c:v>7978.4</c:v>
                </c:pt>
                <c:pt idx="6">
                  <c:v>2982.5</c:v>
                </c:pt>
                <c:pt idx="7">
                  <c:v>30012.7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08864"/>
        <c:axId val="78419072"/>
      </c:barChart>
      <c:catAx>
        <c:axId val="7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8419072"/>
        <c:crossesAt val="0"/>
        <c:auto val="0"/>
        <c:lblAlgn val="ctr"/>
        <c:lblOffset val="100"/>
        <c:noMultiLvlLbl val="0"/>
      </c:catAx>
      <c:valAx>
        <c:axId val="78419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830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01839254970253"/>
          <c:y val="0.10725557742782153"/>
          <c:w val="0.18692655384050527"/>
          <c:h val="7.7812910104986879E-2"/>
        </c:manualLayout>
      </c:layout>
      <c:overlay val="0"/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edge"/>
          <c:yMode val="edge"/>
          <c:x val="0.23082140360595629"/>
          <c:y val="4.5929127879516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946711189067242E-2"/>
          <c:y val="0.13390890797130789"/>
          <c:w val="0.92900795781466583"/>
          <c:h val="0.81379974234871466"/>
        </c:manualLayout>
      </c:layout>
      <c:lineChart>
        <c:grouping val="standard"/>
        <c:varyColors val="0"/>
        <c:ser>
          <c:idx val="0"/>
          <c:order val="0"/>
          <c:tx>
            <c:strRef>
              <c:f>помесячн.динам.пост.дох!$A$4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dLbls>
            <c:dLbl>
              <c:idx val="0"/>
              <c:layout>
                <c:manualLayout>
                  <c:x val="-3.1072976169045797E-2"/>
                  <c:y val="-2.4049696709890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32348804500755E-3"/>
                  <c:y val="-2.509410288582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85149133248693E-2"/>
                  <c:y val="-1.7273282129066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377579875458977E-2"/>
                  <c:y val="-2.302379125095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49064409181487E-2"/>
                  <c:y val="1.0749150496691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739543324285374E-2"/>
                  <c:y val="-1.5349194167306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716118684336503E-2"/>
                  <c:y val="-1.5349194167306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039041066581352E-2"/>
                  <c:y val="-2.1488871834228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accent1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помесячн.динам.пост.дох!$B$3:$M$3</c:f>
              <c:strCache>
                <c:ptCount val="12"/>
                <c:pt idx="0">
                  <c:v>январь 2022г.</c:v>
                </c:pt>
                <c:pt idx="1">
                  <c:v>февраль 2022г.</c:v>
                </c:pt>
                <c:pt idx="2">
                  <c:v>март 2022г.</c:v>
                </c:pt>
                <c:pt idx="3">
                  <c:v>апрель 2022г.</c:v>
                </c:pt>
                <c:pt idx="4">
                  <c:v>май 2022г.</c:v>
                </c:pt>
                <c:pt idx="5">
                  <c:v>июнь 2022г.</c:v>
                </c:pt>
                <c:pt idx="6">
                  <c:v>июль 2022г.</c:v>
                </c:pt>
                <c:pt idx="7">
                  <c:v>август 2022г.</c:v>
                </c:pt>
                <c:pt idx="8">
                  <c:v>сентябрь 2022г.</c:v>
                </c:pt>
                <c:pt idx="9">
                  <c:v>окт. 2022г.</c:v>
                </c:pt>
                <c:pt idx="10">
                  <c:v>ноя. 2022г.</c:v>
                </c:pt>
                <c:pt idx="11">
                  <c:v>дек.2022г.</c:v>
                </c:pt>
              </c:strCache>
            </c:strRef>
          </c:cat>
          <c:val>
            <c:numRef>
              <c:f>помесячн.динам.пост.дох!$B$4:$M$4</c:f>
              <c:numCache>
                <c:formatCode>General</c:formatCode>
                <c:ptCount val="12"/>
                <c:pt idx="0">
                  <c:v>1922.2</c:v>
                </c:pt>
                <c:pt idx="1">
                  <c:v>2937.9</c:v>
                </c:pt>
                <c:pt idx="2">
                  <c:v>2210.8000000000002</c:v>
                </c:pt>
                <c:pt idx="3">
                  <c:v>2336.6</c:v>
                </c:pt>
                <c:pt idx="4">
                  <c:v>2634.5</c:v>
                </c:pt>
                <c:pt idx="5">
                  <c:v>3251.6</c:v>
                </c:pt>
                <c:pt idx="6">
                  <c:v>3537.1</c:v>
                </c:pt>
                <c:pt idx="7">
                  <c:v>2952.3</c:v>
                </c:pt>
                <c:pt idx="8">
                  <c:v>2691.3</c:v>
                </c:pt>
                <c:pt idx="9">
                  <c:v>2918.6</c:v>
                </c:pt>
                <c:pt idx="10">
                  <c:v>3131.7</c:v>
                </c:pt>
                <c:pt idx="11">
                  <c:v>5336.9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помесячн.динам.пост.дох!$A$5</c:f>
              <c:strCache>
                <c:ptCount val="1"/>
                <c:pt idx="0">
                  <c:v>Доходы от акцизов</c:v>
                </c:pt>
              </c:strCache>
            </c:strRef>
          </c:tx>
          <c:dLbls>
            <c:dLbl>
              <c:idx val="3"/>
              <c:layout>
                <c:manualLayout>
                  <c:x val="-1.3385388088775266E-2"/>
                  <c:y val="-1.5349194167306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385388088775266E-2"/>
                  <c:y val="-1.9953952417498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303533601594167E-2"/>
                  <c:y val="9.21355756859294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039041066581451E-2"/>
                  <c:y val="-2.302379125095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6926940443875352E-3"/>
                  <c:y val="-1.5349194167306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0036801605888355E-2"/>
                  <c:y val="9.2095165003837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C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помесячн.динам.пост.дох!$B$3:$M$3</c:f>
              <c:strCache>
                <c:ptCount val="12"/>
                <c:pt idx="0">
                  <c:v>январь 2022г.</c:v>
                </c:pt>
                <c:pt idx="1">
                  <c:v>февраль 2022г.</c:v>
                </c:pt>
                <c:pt idx="2">
                  <c:v>март 2022г.</c:v>
                </c:pt>
                <c:pt idx="3">
                  <c:v>апрель 2022г.</c:v>
                </c:pt>
                <c:pt idx="4">
                  <c:v>май 2022г.</c:v>
                </c:pt>
                <c:pt idx="5">
                  <c:v>июнь 2022г.</c:v>
                </c:pt>
                <c:pt idx="6">
                  <c:v>июль 2022г.</c:v>
                </c:pt>
                <c:pt idx="7">
                  <c:v>август 2022г.</c:v>
                </c:pt>
                <c:pt idx="8">
                  <c:v>сентябрь 2022г.</c:v>
                </c:pt>
                <c:pt idx="9">
                  <c:v>окт. 2022г.</c:v>
                </c:pt>
                <c:pt idx="10">
                  <c:v>ноя. 2022г.</c:v>
                </c:pt>
                <c:pt idx="11">
                  <c:v>дек.2022г.</c:v>
                </c:pt>
              </c:strCache>
            </c:strRef>
          </c:cat>
          <c:val>
            <c:numRef>
              <c:f>помесячн.динам.пост.дох!$B$5:$M$5</c:f>
              <c:numCache>
                <c:formatCode>General</c:formatCode>
                <c:ptCount val="12"/>
                <c:pt idx="0">
                  <c:v>1044.7</c:v>
                </c:pt>
                <c:pt idx="1">
                  <c:v>0</c:v>
                </c:pt>
                <c:pt idx="2">
                  <c:v>1831.9</c:v>
                </c:pt>
                <c:pt idx="3">
                  <c:v>735.2</c:v>
                </c:pt>
                <c:pt idx="4">
                  <c:v>1372.1</c:v>
                </c:pt>
                <c:pt idx="5">
                  <c:v>1056.9000000000001</c:v>
                </c:pt>
                <c:pt idx="6">
                  <c:v>1129</c:v>
                </c:pt>
                <c:pt idx="7">
                  <c:v>1168.9000000000001</c:v>
                </c:pt>
                <c:pt idx="8">
                  <c:v>1256.5</c:v>
                </c:pt>
                <c:pt idx="9">
                  <c:v>1156.2</c:v>
                </c:pt>
                <c:pt idx="10">
                  <c:v>1061.4000000000001</c:v>
                </c:pt>
                <c:pt idx="11">
                  <c:v>1058.5999999999999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помесячн.динам.пост.дох!$A$6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dLbls>
            <c:dLbl>
              <c:idx val="0"/>
              <c:layout>
                <c:manualLayout>
                  <c:x val="-2.4858404727339644E-2"/>
                  <c:y val="1.167493549108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16812616581988E-2"/>
                  <c:y val="-1.689148603162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166318730533524E-3"/>
                  <c:y val="-2.3033893921482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070273919846513E-2"/>
                  <c:y val="1.8419033000767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110457504287275E-2"/>
                  <c:y val="-3.0699596932577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92D05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помесячн.динам.пост.дох!$B$3:$M$3</c:f>
              <c:strCache>
                <c:ptCount val="12"/>
                <c:pt idx="0">
                  <c:v>январь 2022г.</c:v>
                </c:pt>
                <c:pt idx="1">
                  <c:v>февраль 2022г.</c:v>
                </c:pt>
                <c:pt idx="2">
                  <c:v>март 2022г.</c:v>
                </c:pt>
                <c:pt idx="3">
                  <c:v>апрель 2022г.</c:v>
                </c:pt>
                <c:pt idx="4">
                  <c:v>май 2022г.</c:v>
                </c:pt>
                <c:pt idx="5">
                  <c:v>июнь 2022г.</c:v>
                </c:pt>
                <c:pt idx="6">
                  <c:v>июль 2022г.</c:v>
                </c:pt>
                <c:pt idx="7">
                  <c:v>август 2022г.</c:v>
                </c:pt>
                <c:pt idx="8">
                  <c:v>сентябрь 2022г.</c:v>
                </c:pt>
                <c:pt idx="9">
                  <c:v>окт. 2022г.</c:v>
                </c:pt>
                <c:pt idx="10">
                  <c:v>ноя. 2022г.</c:v>
                </c:pt>
                <c:pt idx="11">
                  <c:v>дек.2022г.</c:v>
                </c:pt>
              </c:strCache>
            </c:strRef>
          </c:cat>
          <c:val>
            <c:numRef>
              <c:f>помесячн.динам.пост.дох!$B$6:$M$6</c:f>
              <c:numCache>
                <c:formatCode>0.0</c:formatCode>
                <c:ptCount val="12"/>
                <c:pt idx="0">
                  <c:v>1833.9</c:v>
                </c:pt>
                <c:pt idx="1">
                  <c:v>1971.1</c:v>
                </c:pt>
                <c:pt idx="2">
                  <c:v>7025</c:v>
                </c:pt>
                <c:pt idx="3" formatCode="General">
                  <c:v>11992.4</c:v>
                </c:pt>
                <c:pt idx="4" formatCode="General">
                  <c:v>2828.5</c:v>
                </c:pt>
                <c:pt idx="5" formatCode="General">
                  <c:v>1061.0999999999999</c:v>
                </c:pt>
                <c:pt idx="6" formatCode="General">
                  <c:v>6407.7</c:v>
                </c:pt>
                <c:pt idx="7" formatCode="General">
                  <c:v>1073.8</c:v>
                </c:pt>
                <c:pt idx="8" formatCode="General">
                  <c:v>738.6</c:v>
                </c:pt>
                <c:pt idx="9" formatCode="General">
                  <c:v>8412.7999999999993</c:v>
                </c:pt>
                <c:pt idx="10" formatCode="General">
                  <c:v>1195.3</c:v>
                </c:pt>
                <c:pt idx="11" formatCode="General">
                  <c:v>1975.9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помесячн.динам.пост.дох!$A$7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dLbls>
            <c:dLbl>
              <c:idx val="0"/>
              <c:layout>
                <c:manualLayout>
                  <c:x val="-1.8643790370910157E-2"/>
                  <c:y val="-2.2419492267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090136892975189E-2"/>
                  <c:y val="-1.202484835494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20601487184435E-2"/>
                  <c:y val="-2.4049696709890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72141037124491E-2"/>
                  <c:y val="-2.3033893921482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694386455088921E-2"/>
                  <c:y val="-1.9962708065284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039041066581451E-2"/>
                  <c:y val="1.534919416730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393196302091459E-2"/>
                  <c:y val="1.3814274750575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3603211776513888E-3"/>
                  <c:y val="7.6745970836531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6912010705922698E-3"/>
                  <c:y val="-2.148887183422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7030A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помесячн.динам.пост.дох!$B$3:$M$3</c:f>
              <c:strCache>
                <c:ptCount val="12"/>
                <c:pt idx="0">
                  <c:v>январь 2022г.</c:v>
                </c:pt>
                <c:pt idx="1">
                  <c:v>февраль 2022г.</c:v>
                </c:pt>
                <c:pt idx="2">
                  <c:v>март 2022г.</c:v>
                </c:pt>
                <c:pt idx="3">
                  <c:v>апрель 2022г.</c:v>
                </c:pt>
                <c:pt idx="4">
                  <c:v>май 2022г.</c:v>
                </c:pt>
                <c:pt idx="5">
                  <c:v>июнь 2022г.</c:v>
                </c:pt>
                <c:pt idx="6">
                  <c:v>июль 2022г.</c:v>
                </c:pt>
                <c:pt idx="7">
                  <c:v>август 2022г.</c:v>
                </c:pt>
                <c:pt idx="8">
                  <c:v>сентябрь 2022г.</c:v>
                </c:pt>
                <c:pt idx="9">
                  <c:v>окт. 2022г.</c:v>
                </c:pt>
                <c:pt idx="10">
                  <c:v>ноя. 2022г.</c:v>
                </c:pt>
                <c:pt idx="11">
                  <c:v>дек.2022г.</c:v>
                </c:pt>
              </c:strCache>
            </c:strRef>
          </c:cat>
          <c:val>
            <c:numRef>
              <c:f>помесячн.динам.пост.дох!$B$7:$M$7</c:f>
              <c:numCache>
                <c:formatCode>General</c:formatCode>
                <c:ptCount val="12"/>
                <c:pt idx="0">
                  <c:v>25.6</c:v>
                </c:pt>
                <c:pt idx="1">
                  <c:v>1341.3</c:v>
                </c:pt>
                <c:pt idx="2">
                  <c:v>312.2</c:v>
                </c:pt>
                <c:pt idx="3">
                  <c:v>1581.5</c:v>
                </c:pt>
                <c:pt idx="4">
                  <c:v>136.4</c:v>
                </c:pt>
                <c:pt idx="5">
                  <c:v>244.3</c:v>
                </c:pt>
                <c:pt idx="6">
                  <c:v>230.8</c:v>
                </c:pt>
                <c:pt idx="7">
                  <c:v>2772.7</c:v>
                </c:pt>
                <c:pt idx="8">
                  <c:v>-1317.6</c:v>
                </c:pt>
                <c:pt idx="9">
                  <c:v>259.60000000000002</c:v>
                </c:pt>
                <c:pt idx="10">
                  <c:v>1453.2</c:v>
                </c:pt>
                <c:pt idx="11">
                  <c:v>40.9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помесячн.динам.пост.дох!$A$8</c:f>
              <c:strCache>
                <c:ptCount val="1"/>
                <c:pt idx="0">
                  <c:v>Земельный налог</c:v>
                </c:pt>
              </c:strCache>
            </c:strRef>
          </c:tx>
          <c:dLbls>
            <c:dLbl>
              <c:idx val="0"/>
              <c:layout>
                <c:manualLayout>
                  <c:x val="-2.4093698559795467E-2"/>
                  <c:y val="9.2095165003837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652366063392174E-2"/>
                  <c:y val="-2.254659066552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393196302091556E-2"/>
                  <c:y val="1.6884113584036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731735110969082E-2"/>
                  <c:y val="1.5349194167306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393196302091556E-2"/>
                  <c:y val="1.381632936711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039041066581451E-2"/>
                  <c:y val="1.2279355333844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731735110969082E-2"/>
                  <c:y val="-1.2279355333844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054657493213931E-2"/>
                  <c:y val="1.3814274750575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9.3676814988291387E-3"/>
                  <c:y val="7.6745970836531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B0F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помесячн.динам.пост.дох!$B$3:$M$3</c:f>
              <c:strCache>
                <c:ptCount val="12"/>
                <c:pt idx="0">
                  <c:v>январь 2022г.</c:v>
                </c:pt>
                <c:pt idx="1">
                  <c:v>февраль 2022г.</c:v>
                </c:pt>
                <c:pt idx="2">
                  <c:v>март 2022г.</c:v>
                </c:pt>
                <c:pt idx="3">
                  <c:v>апрель 2022г.</c:v>
                </c:pt>
                <c:pt idx="4">
                  <c:v>май 2022г.</c:v>
                </c:pt>
                <c:pt idx="5">
                  <c:v>июнь 2022г.</c:v>
                </c:pt>
                <c:pt idx="6">
                  <c:v>июль 2022г.</c:v>
                </c:pt>
                <c:pt idx="7">
                  <c:v>август 2022г.</c:v>
                </c:pt>
                <c:pt idx="8">
                  <c:v>сентябрь 2022г.</c:v>
                </c:pt>
                <c:pt idx="9">
                  <c:v>окт. 2022г.</c:v>
                </c:pt>
                <c:pt idx="10">
                  <c:v>ноя. 2022г.</c:v>
                </c:pt>
                <c:pt idx="11">
                  <c:v>дек.2022г.</c:v>
                </c:pt>
              </c:strCache>
            </c:strRef>
          </c:cat>
          <c:val>
            <c:numRef>
              <c:f>помесячн.динам.пост.дох!$B$8:$M$8</c:f>
              <c:numCache>
                <c:formatCode>General</c:formatCode>
                <c:ptCount val="12"/>
                <c:pt idx="0">
                  <c:v>35.700000000000003</c:v>
                </c:pt>
                <c:pt idx="1">
                  <c:v>66</c:v>
                </c:pt>
                <c:pt idx="2">
                  <c:v>182.7</c:v>
                </c:pt>
                <c:pt idx="3">
                  <c:v>131.19999999999999</c:v>
                </c:pt>
                <c:pt idx="4">
                  <c:v>198.2</c:v>
                </c:pt>
                <c:pt idx="5">
                  <c:v>52.8</c:v>
                </c:pt>
                <c:pt idx="6">
                  <c:v>320.8</c:v>
                </c:pt>
                <c:pt idx="7">
                  <c:v>75.3</c:v>
                </c:pt>
                <c:pt idx="8">
                  <c:v>37</c:v>
                </c:pt>
                <c:pt idx="9">
                  <c:v>604.20000000000005</c:v>
                </c:pt>
                <c:pt idx="10">
                  <c:v>416.3</c:v>
                </c:pt>
                <c:pt idx="11">
                  <c:v>474.1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37760"/>
        <c:axId val="143249408"/>
      </c:lineChart>
      <c:catAx>
        <c:axId val="1404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3249408"/>
        <c:crosses val="autoZero"/>
        <c:auto val="1"/>
        <c:lblAlgn val="ctr"/>
        <c:lblOffset val="100"/>
        <c:noMultiLvlLbl val="0"/>
      </c:catAx>
      <c:valAx>
        <c:axId val="14324940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40437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12438834592909"/>
          <c:y val="9.0225458719710147E-2"/>
          <c:w val="0.13287561165407091"/>
          <c:h val="0.2467514453631792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323850</xdr:colOff>
      <xdr:row>69</xdr:row>
      <xdr:rowOff>0</xdr:rowOff>
    </xdr:to>
    <xdr:graphicFrame macro="">
      <xdr:nvGraphicFramePr>
        <xdr:cNvPr id="617375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10584</xdr:colOff>
      <xdr:row>0</xdr:row>
      <xdr:rowOff>0</xdr:rowOff>
    </xdr:from>
    <xdr:to>
      <xdr:col>25</xdr:col>
      <xdr:colOff>543984</xdr:colOff>
      <xdr:row>44</xdr:row>
      <xdr:rowOff>177800</xdr:rowOff>
    </xdr:to>
    <xdr:graphicFrame macro="">
      <xdr:nvGraphicFramePr>
        <xdr:cNvPr id="629868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11" zoomScale="90" zoomScaleNormal="90" workbookViewId="0">
      <selection activeCell="O49" sqref="O49"/>
    </sheetView>
  </sheetViews>
  <sheetFormatPr defaultColWidth="8.7109375" defaultRowHeight="12.75" x14ac:dyDescent="0.2"/>
  <cols>
    <col min="1" max="1" width="13.140625" style="1" customWidth="1"/>
    <col min="2" max="11" width="11.5703125" style="1" customWidth="1"/>
    <col min="12" max="16384" width="8.7109375" style="1"/>
  </cols>
  <sheetData>
    <row r="1" spans="1:11" ht="5.45" customHeight="1" x14ac:dyDescent="0.2"/>
    <row r="2" spans="1:11" ht="101.1" customHeight="1" x14ac:dyDescent="0.3">
      <c r="A2" s="2"/>
      <c r="B2" s="3" t="s">
        <v>10</v>
      </c>
      <c r="C2" s="4" t="s">
        <v>0</v>
      </c>
      <c r="D2" s="5" t="s">
        <v>7</v>
      </c>
      <c r="E2" s="5" t="s">
        <v>6</v>
      </c>
      <c r="F2" s="5" t="s">
        <v>9</v>
      </c>
      <c r="G2" s="5" t="s">
        <v>5</v>
      </c>
      <c r="H2" s="5" t="s">
        <v>12</v>
      </c>
      <c r="I2" s="6" t="s">
        <v>11</v>
      </c>
    </row>
    <row r="3" spans="1:11" ht="25.5" x14ac:dyDescent="0.2">
      <c r="A3" s="5" t="s">
        <v>26</v>
      </c>
      <c r="B3" s="2">
        <v>135881.60000000001</v>
      </c>
      <c r="C3" s="2">
        <v>106727.7</v>
      </c>
      <c r="D3" s="2">
        <v>35861.599999999999</v>
      </c>
      <c r="E3" s="2">
        <v>12871.3</v>
      </c>
      <c r="F3" s="2">
        <v>46516</v>
      </c>
      <c r="G3" s="2">
        <v>7081</v>
      </c>
      <c r="H3" s="2">
        <v>2594.3000000000002</v>
      </c>
      <c r="I3" s="9">
        <v>29153.8</v>
      </c>
      <c r="K3" s="1">
        <f>C3+I3</f>
        <v>135881.5</v>
      </c>
    </row>
    <row r="4" spans="1:11" ht="25.5" x14ac:dyDescent="0.2">
      <c r="A4" s="5" t="s">
        <v>27</v>
      </c>
      <c r="B4" s="2">
        <v>119277</v>
      </c>
      <c r="C4" s="2">
        <v>89264.3</v>
      </c>
      <c r="D4" s="2">
        <v>31331.1</v>
      </c>
      <c r="E4" s="2">
        <v>10750</v>
      </c>
      <c r="F4" s="2">
        <v>34575.1</v>
      </c>
      <c r="G4" s="2">
        <v>7978.4</v>
      </c>
      <c r="H4" s="2">
        <v>2982.5</v>
      </c>
      <c r="I4" s="9">
        <v>30012.7</v>
      </c>
      <c r="K4" s="1">
        <f>C4+I4</f>
        <v>119277</v>
      </c>
    </row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3.95" customHeight="1" x14ac:dyDescent="0.2"/>
    <row r="16" spans="1:11" ht="5.0999999999999996" customHeight="1" x14ac:dyDescent="0.2"/>
    <row r="17" ht="5.0999999999999996" customHeight="1" x14ac:dyDescent="0.2"/>
    <row r="18" ht="5.0999999999999996" customHeight="1" x14ac:dyDescent="0.2"/>
    <row r="19" ht="5.0999999999999996" customHeight="1" x14ac:dyDescent="0.2"/>
    <row r="20" ht="5.0999999999999996" customHeight="1" x14ac:dyDescent="0.2"/>
    <row r="21" ht="5.0999999999999996" customHeight="1" x14ac:dyDescent="0.2"/>
    <row r="27" ht="3.75" customHeight="1" x14ac:dyDescent="0.2"/>
    <row r="28" ht="3.75" customHeight="1" x14ac:dyDescent="0.2"/>
    <row r="29" ht="3.75" customHeight="1" x14ac:dyDescent="0.2"/>
    <row r="30" ht="3.75" customHeight="1" x14ac:dyDescent="0.2"/>
    <row r="31" ht="3.75" customHeight="1" x14ac:dyDescent="0.2"/>
    <row r="36" ht="6.95" customHeight="1" x14ac:dyDescent="0.2"/>
    <row r="37" ht="6.95" customHeight="1" x14ac:dyDescent="0.2"/>
    <row r="38" ht="6.95" customHeight="1" x14ac:dyDescent="0.2"/>
    <row r="39" ht="6.95" customHeight="1" x14ac:dyDescent="0.2"/>
    <row r="40" ht="6.95" customHeight="1" x14ac:dyDescent="0.2"/>
    <row r="41" ht="5.45" customHeight="1" x14ac:dyDescent="0.2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90" zoomScaleNormal="90" workbookViewId="0">
      <selection activeCell="A19" sqref="A19:IV30"/>
    </sheetView>
  </sheetViews>
  <sheetFormatPr defaultColWidth="8.7109375" defaultRowHeight="12.75" x14ac:dyDescent="0.2"/>
  <cols>
    <col min="1" max="1" width="9.5703125" style="1" customWidth="1"/>
    <col min="2" max="2" width="11.42578125" style="1" customWidth="1"/>
    <col min="3" max="3" width="11.140625" style="1" customWidth="1"/>
    <col min="4" max="4" width="9.85546875" style="1" customWidth="1"/>
    <col min="5" max="13" width="14.42578125" style="1" customWidth="1"/>
    <col min="14" max="16384" width="8.7109375" style="1"/>
  </cols>
  <sheetData>
    <row r="1" spans="1:14" ht="26.45" customHeight="1" x14ac:dyDescent="0.2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14" hidden="1" x14ac:dyDescent="0.2"/>
    <row r="3" spans="1:14" x14ac:dyDescent="0.2">
      <c r="A3" s="2"/>
      <c r="B3" s="7" t="s">
        <v>14</v>
      </c>
      <c r="C3" s="7" t="s">
        <v>15</v>
      </c>
      <c r="D3" s="7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</row>
    <row r="4" spans="1:14" ht="51" x14ac:dyDescent="0.2">
      <c r="A4" s="5" t="s">
        <v>4</v>
      </c>
      <c r="B4" s="10">
        <v>1922.2</v>
      </c>
      <c r="C4" s="10">
        <v>2937.9</v>
      </c>
      <c r="D4" s="10">
        <v>2210.8000000000002</v>
      </c>
      <c r="E4" s="10">
        <v>2336.6</v>
      </c>
      <c r="F4" s="10">
        <v>2634.5</v>
      </c>
      <c r="G4" s="10">
        <v>3251.6</v>
      </c>
      <c r="H4" s="10">
        <v>3537.1</v>
      </c>
      <c r="I4" s="10">
        <v>2952.3</v>
      </c>
      <c r="J4" s="10">
        <v>2691.3</v>
      </c>
      <c r="K4" s="10">
        <v>2918.6</v>
      </c>
      <c r="L4" s="10">
        <v>3131.7</v>
      </c>
      <c r="M4" s="10">
        <v>5336.9</v>
      </c>
      <c r="N4" s="1">
        <f>SUM(B4:M4)</f>
        <v>35861.5</v>
      </c>
    </row>
    <row r="5" spans="1:14" ht="31.5" customHeight="1" x14ac:dyDescent="0.2">
      <c r="A5" s="5" t="s">
        <v>8</v>
      </c>
      <c r="B5" s="12">
        <v>1044.7</v>
      </c>
      <c r="C5" s="12">
        <v>0</v>
      </c>
      <c r="D5" s="12">
        <v>1831.9</v>
      </c>
      <c r="E5" s="12">
        <v>735.2</v>
      </c>
      <c r="F5" s="12">
        <v>1372.1</v>
      </c>
      <c r="G5" s="12">
        <v>1056.9000000000001</v>
      </c>
      <c r="H5" s="12">
        <v>1129</v>
      </c>
      <c r="I5" s="12">
        <v>1168.9000000000001</v>
      </c>
      <c r="J5" s="12">
        <v>1256.5</v>
      </c>
      <c r="K5" s="12">
        <v>1156.2</v>
      </c>
      <c r="L5" s="12">
        <v>1061.4000000000001</v>
      </c>
      <c r="M5" s="12">
        <v>1058.5999999999999</v>
      </c>
      <c r="N5" s="1">
        <f>SUM(B5:M5)</f>
        <v>12871.4</v>
      </c>
    </row>
    <row r="6" spans="1:14" ht="38.25" x14ac:dyDescent="0.2">
      <c r="A6" s="5" t="s">
        <v>2</v>
      </c>
      <c r="B6" s="13">
        <v>1833.9</v>
      </c>
      <c r="C6" s="13">
        <v>1971.1</v>
      </c>
      <c r="D6" s="13">
        <v>7025</v>
      </c>
      <c r="E6" s="14">
        <v>11992.4</v>
      </c>
      <c r="F6" s="14">
        <v>2828.5</v>
      </c>
      <c r="G6" s="14">
        <v>1061.0999999999999</v>
      </c>
      <c r="H6" s="14">
        <v>6407.7</v>
      </c>
      <c r="I6" s="14">
        <v>1073.8</v>
      </c>
      <c r="J6" s="14">
        <v>738.6</v>
      </c>
      <c r="K6" s="14">
        <v>8412.7999999999993</v>
      </c>
      <c r="L6" s="14">
        <v>1195.3</v>
      </c>
      <c r="M6" s="14">
        <v>1975.9</v>
      </c>
      <c r="N6" s="1">
        <f>SUM(B6:M6)</f>
        <v>46516.1</v>
      </c>
    </row>
    <row r="7" spans="1:14" ht="63.75" x14ac:dyDescent="0.2">
      <c r="A7" s="5" t="s">
        <v>3</v>
      </c>
      <c r="B7" s="15">
        <v>25.6</v>
      </c>
      <c r="C7" s="15">
        <v>1341.3</v>
      </c>
      <c r="D7" s="15">
        <v>312.2</v>
      </c>
      <c r="E7" s="15">
        <v>1581.5</v>
      </c>
      <c r="F7" s="15">
        <v>136.4</v>
      </c>
      <c r="G7" s="15">
        <v>244.3</v>
      </c>
      <c r="H7" s="15">
        <v>230.8</v>
      </c>
      <c r="I7" s="15">
        <v>2772.7</v>
      </c>
      <c r="J7" s="15">
        <v>-1317.6</v>
      </c>
      <c r="K7" s="15">
        <v>259.60000000000002</v>
      </c>
      <c r="L7" s="15">
        <v>1453.2</v>
      </c>
      <c r="M7" s="15">
        <v>40.9</v>
      </c>
      <c r="N7" s="1">
        <f>SUM(B7:M7)</f>
        <v>7080.9000000000005</v>
      </c>
    </row>
    <row r="8" spans="1:14" ht="25.5" x14ac:dyDescent="0.2">
      <c r="A8" s="5" t="s">
        <v>1</v>
      </c>
      <c r="B8" s="11">
        <v>35.700000000000003</v>
      </c>
      <c r="C8" s="11">
        <v>66</v>
      </c>
      <c r="D8" s="11">
        <v>182.7</v>
      </c>
      <c r="E8" s="11">
        <v>131.19999999999999</v>
      </c>
      <c r="F8" s="11">
        <v>198.2</v>
      </c>
      <c r="G8" s="11">
        <v>52.8</v>
      </c>
      <c r="H8" s="11">
        <v>320.8</v>
      </c>
      <c r="I8" s="11">
        <v>75.3</v>
      </c>
      <c r="J8" s="11">
        <v>37</v>
      </c>
      <c r="K8" s="11">
        <v>604.20000000000005</v>
      </c>
      <c r="L8" s="11">
        <v>416.3</v>
      </c>
      <c r="M8" s="11">
        <v>474.1</v>
      </c>
      <c r="N8" s="1">
        <f>SUM(B8:M8)</f>
        <v>2594.2999999999997</v>
      </c>
    </row>
    <row r="9" spans="1:14" ht="5.4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8"/>
      <c r="L9" s="8"/>
      <c r="M9" s="8"/>
    </row>
    <row r="10" spans="1:14" hidden="1" x14ac:dyDescent="0.2"/>
    <row r="11" spans="1:14" hidden="1" x14ac:dyDescent="0.2"/>
    <row r="19" ht="8.25" customHeight="1" x14ac:dyDescent="0.2"/>
    <row r="20" ht="8.25" customHeight="1" x14ac:dyDescent="0.2"/>
    <row r="21" ht="8.25" customHeight="1" x14ac:dyDescent="0.2"/>
    <row r="22" ht="8.25" customHeight="1" x14ac:dyDescent="0.2"/>
    <row r="23" ht="8.25" customHeight="1" x14ac:dyDescent="0.2"/>
    <row r="24" ht="8.25" customHeight="1" x14ac:dyDescent="0.2"/>
    <row r="25" ht="8.25" customHeight="1" x14ac:dyDescent="0.2"/>
    <row r="26" ht="8.25" customHeight="1" x14ac:dyDescent="0.2"/>
    <row r="27" ht="8.25" customHeight="1" x14ac:dyDescent="0.2"/>
    <row r="28" ht="8.25" customHeight="1" x14ac:dyDescent="0.2"/>
    <row r="29" ht="8.25" customHeight="1" x14ac:dyDescent="0.2"/>
    <row r="30" ht="8.25" customHeight="1" x14ac:dyDescent="0.2"/>
    <row r="45" ht="30.6" customHeight="1" x14ac:dyDescent="0.2"/>
    <row r="46" ht="90.95" customHeight="1" x14ac:dyDescent="0.2"/>
    <row r="47" ht="72.75" customHeight="1" x14ac:dyDescent="0.2"/>
    <row r="48" ht="21.75" customHeight="1" x14ac:dyDescent="0.2"/>
  </sheetData>
  <mergeCells count="1">
    <mergeCell ref="A1:I1"/>
  </mergeCells>
  <pageMargins left="0.11811023622047245" right="0.11811023622047245" top="0.94488188976377963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динам.поступл дох.</vt:lpstr>
      <vt:lpstr>помесячн.динам.пост.дох</vt:lpstr>
    </vt:vector>
  </TitlesOfParts>
  <Company>RAIFO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Пользователь Windows</cp:lastModifiedBy>
  <cp:lastPrinted>2023-01-26T11:14:41Z</cp:lastPrinted>
  <dcterms:created xsi:type="dcterms:W3CDTF">2010-07-21T10:59:14Z</dcterms:created>
  <dcterms:modified xsi:type="dcterms:W3CDTF">2023-01-26T11:15:11Z</dcterms:modified>
</cp:coreProperties>
</file>